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<sst xmlns="http://schemas.openxmlformats.org/spreadsheetml/2006/main" count="16" uniqueCount="16">
  <si>
    <t>Sub-Contract Valuation Dates</t>
  </si>
  <si>
    <t>Job No.</t>
  </si>
  <si>
    <t>Project:</t>
  </si>
  <si>
    <t>Sub-contract Valuation Dates</t>
  </si>
  <si>
    <t>No.</t>
  </si>
  <si>
    <t>Valuation Date</t>
  </si>
  <si>
    <t>Valuation Submission Date</t>
  </si>
  <si>
    <t>Payment Due Date</t>
  </si>
  <si>
    <t>Payment Notice</t>
  </si>
  <si>
    <t>Pay Less Notice</t>
  </si>
  <si>
    <t>Final Date for Payment</t>
  </si>
  <si>
    <t>Valuation - 10days</t>
  </si>
  <si>
    <t>Valuation + 35days</t>
  </si>
  <si>
    <t>Due Date + 5days</t>
  </si>
  <si>
    <t>FDP - 5days</t>
  </si>
  <si>
    <t>Due Date + 14days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</si>
</sst>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10">
    <font>
      <sz val="10.0"/>
      <color rgb="FF000000"/>
      <name val="Arial"/>
      <scheme val="minor"/>
    </font>
    <font>
      <sz val="14.0"/>
      <color theme="1"/>
      <name val="Tahoma"/>
    </font>
    <font/>
    <font>
      <sz val="10.0"/>
      <color theme="1"/>
      <name val="Tahoma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Arial"/>
    </font>
    <font>
      <sz val="9.0"/>
      <color theme="1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horizontal="center" shrinkToFit="0" vertical="top" wrapText="1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Alignment="1" applyFont="1">
      <alignment horizontal="left" shrinkToFit="0" vertical="bottom" wrapText="0"/>
    </xf>
    <xf borderId="0" fillId="0" fontId="5" numFmtId="0" xfId="0" applyAlignment="1" applyFont="1">
      <alignment shrinkToFit="0" vertical="bottom" wrapText="0"/>
    </xf>
    <xf borderId="9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bottom" wrapText="1"/>
    </xf>
    <xf borderId="9" fillId="0" fontId="8" numFmtId="0" xfId="0" applyAlignment="1" applyBorder="1" applyFont="1">
      <alignment horizontal="center" shrinkToFit="0" vertical="center" wrapText="0"/>
    </xf>
    <xf borderId="9" fillId="2" fontId="8" numFmtId="0" xfId="0" applyAlignment="1" applyBorder="1" applyFill="1" applyFont="1">
      <alignment horizontal="center" shrinkToFit="0" vertical="center" wrapText="0"/>
    </xf>
    <xf borderId="0" fillId="0" fontId="8" numFmtId="0" xfId="0" applyAlignment="1" applyFont="1">
      <alignment shrinkToFit="0" vertical="bottom" wrapText="0"/>
    </xf>
    <xf borderId="9" fillId="0" fontId="9" numFmtId="0" xfId="0" applyAlignment="1" applyBorder="1" applyFont="1">
      <alignment horizontal="center" shrinkToFit="0" vertical="center" wrapText="0"/>
    </xf>
    <xf borderId="9" fillId="2" fontId="9" numFmtId="164" xfId="0" applyAlignment="1" applyBorder="1" applyFont="1" applyNumberFormat="1">
      <alignment horizontal="center" shrinkToFit="0" vertical="center" wrapText="0"/>
    </xf>
    <xf borderId="9" fillId="0" fontId="9" numFmtId="164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20.88"/>
    <col customWidth="1" min="3" max="3" width="24.38"/>
    <col customWidth="1" min="4" max="5" width="20.88"/>
    <col customWidth="1" min="6" max="6" width="19.0"/>
    <col customWidth="1" min="7" max="7" width="20.88"/>
    <col customWidth="1" min="8" max="26" width="8.0"/>
  </cols>
  <sheetData>
    <row r="1" ht="15.0" customHeight="1">
      <c r="A1" s="1" t="s">
        <v>0</v>
      </c>
      <c r="B1" s="2"/>
      <c r="C1" s="2"/>
      <c r="D1" s="2"/>
      <c r="E1" s="2"/>
      <c r="F1" s="2"/>
      <c r="G1" s="3"/>
      <c r="H1" s="4"/>
      <c r="I1" s="5"/>
    </row>
    <row r="2" ht="14.25" customHeight="1">
      <c r="A2" s="6"/>
      <c r="G2" s="7"/>
      <c r="H2" s="4"/>
      <c r="I2" s="5"/>
    </row>
    <row r="3" ht="12.75" customHeight="1">
      <c r="A3" s="8"/>
      <c r="B3" s="9"/>
      <c r="C3" s="9"/>
      <c r="D3" s="9"/>
      <c r="E3" s="9"/>
      <c r="F3" s="9"/>
      <c r="G3" s="10"/>
      <c r="H3" s="4"/>
      <c r="I3" s="5"/>
    </row>
    <row r="4" ht="12.0" customHeight="1"/>
    <row r="5" ht="12.0" customHeight="1">
      <c r="A5" s="11" t="s">
        <v>1</v>
      </c>
    </row>
    <row r="6" ht="12.0" customHeight="1">
      <c r="A6" s="12" t="s">
        <v>2</v>
      </c>
    </row>
    <row r="7" ht="12.0" customHeight="1">
      <c r="A7" s="12"/>
    </row>
    <row r="8" ht="12.0" customHeight="1">
      <c r="A8" s="12" t="s">
        <v>3</v>
      </c>
    </row>
    <row r="9" ht="12.0" customHeight="1"/>
    <row r="10" ht="24.75" customHeight="1">
      <c r="A10" s="13" t="s">
        <v>4</v>
      </c>
      <c r="B10" s="13" t="s">
        <v>5</v>
      </c>
      <c r="C10" s="13" t="s">
        <v>6</v>
      </c>
      <c r="D10" s="13" t="s">
        <v>7</v>
      </c>
      <c r="E10" s="13" t="s">
        <v>8</v>
      </c>
      <c r="F10" s="13" t="s">
        <v>9</v>
      </c>
      <c r="G10" s="13" t="s">
        <v>10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1.25" customHeight="1">
      <c r="A11" s="15"/>
      <c r="B11" s="15"/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2.0" customHeight="1">
      <c r="A12" s="18">
        <v>1.0</v>
      </c>
      <c r="B12" s="19">
        <v>45596.0</v>
      </c>
      <c r="C12" s="20">
        <f t="shared" ref="C12:C35" si="1">B12-10</f>
        <v>45586</v>
      </c>
      <c r="D12" s="20">
        <f t="shared" ref="D12:D35" si="2">B12+35</f>
        <v>45631</v>
      </c>
      <c r="E12" s="20">
        <f t="shared" ref="E12:E35" si="3">D12+5</f>
        <v>45636</v>
      </c>
      <c r="F12" s="20">
        <f t="shared" ref="F12:F35" si="4">G12-5</f>
        <v>45640</v>
      </c>
      <c r="G12" s="20">
        <f t="shared" ref="G12:G35" si="5">D12+14</f>
        <v>45645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2.0" customHeight="1">
      <c r="A13" s="18">
        <v>2.0</v>
      </c>
      <c r="B13" s="19">
        <v>45626.0</v>
      </c>
      <c r="C13" s="20">
        <f t="shared" si="1"/>
        <v>45616</v>
      </c>
      <c r="D13" s="20">
        <f t="shared" si="2"/>
        <v>45661</v>
      </c>
      <c r="E13" s="20">
        <f t="shared" si="3"/>
        <v>45666</v>
      </c>
      <c r="F13" s="20">
        <f t="shared" si="4"/>
        <v>45670</v>
      </c>
      <c r="G13" s="20">
        <f t="shared" si="5"/>
        <v>45675</v>
      </c>
    </row>
    <row r="14" ht="12.0" customHeight="1">
      <c r="A14" s="18">
        <v>3.0</v>
      </c>
      <c r="B14" s="19">
        <v>45657.0</v>
      </c>
      <c r="C14" s="20">
        <f t="shared" si="1"/>
        <v>45647</v>
      </c>
      <c r="D14" s="20">
        <f t="shared" si="2"/>
        <v>45692</v>
      </c>
      <c r="E14" s="20">
        <f t="shared" si="3"/>
        <v>45697</v>
      </c>
      <c r="F14" s="20">
        <f t="shared" si="4"/>
        <v>45701</v>
      </c>
      <c r="G14" s="20">
        <f t="shared" si="5"/>
        <v>45706</v>
      </c>
    </row>
    <row r="15" ht="12.0" customHeight="1">
      <c r="A15" s="18">
        <v>4.0</v>
      </c>
      <c r="B15" s="19">
        <v>45688.0</v>
      </c>
      <c r="C15" s="20">
        <f t="shared" si="1"/>
        <v>45678</v>
      </c>
      <c r="D15" s="20">
        <f t="shared" si="2"/>
        <v>45723</v>
      </c>
      <c r="E15" s="20">
        <f t="shared" si="3"/>
        <v>45728</v>
      </c>
      <c r="F15" s="20">
        <f t="shared" si="4"/>
        <v>45732</v>
      </c>
      <c r="G15" s="20">
        <f t="shared" si="5"/>
        <v>45737</v>
      </c>
    </row>
    <row r="16" ht="12.0" customHeight="1">
      <c r="A16" s="18">
        <v>5.0</v>
      </c>
      <c r="B16" s="19">
        <v>45716.0</v>
      </c>
      <c r="C16" s="20">
        <f t="shared" si="1"/>
        <v>45706</v>
      </c>
      <c r="D16" s="20">
        <f t="shared" si="2"/>
        <v>45751</v>
      </c>
      <c r="E16" s="20">
        <f t="shared" si="3"/>
        <v>45756</v>
      </c>
      <c r="F16" s="20">
        <f t="shared" si="4"/>
        <v>45760</v>
      </c>
      <c r="G16" s="20">
        <f t="shared" si="5"/>
        <v>45765</v>
      </c>
    </row>
    <row r="17" ht="12.0" customHeight="1">
      <c r="A17" s="18">
        <v>6.0</v>
      </c>
      <c r="B17" s="19">
        <v>45747.0</v>
      </c>
      <c r="C17" s="20">
        <f t="shared" si="1"/>
        <v>45737</v>
      </c>
      <c r="D17" s="20">
        <f t="shared" si="2"/>
        <v>45782</v>
      </c>
      <c r="E17" s="20">
        <f t="shared" si="3"/>
        <v>45787</v>
      </c>
      <c r="F17" s="20">
        <f t="shared" si="4"/>
        <v>45791</v>
      </c>
      <c r="G17" s="20">
        <f t="shared" si="5"/>
        <v>45796</v>
      </c>
    </row>
    <row r="18" ht="12.0" customHeight="1">
      <c r="A18" s="18">
        <v>7.0</v>
      </c>
      <c r="B18" s="19">
        <v>45777.0</v>
      </c>
      <c r="C18" s="20">
        <f t="shared" si="1"/>
        <v>45767</v>
      </c>
      <c r="D18" s="20">
        <f t="shared" si="2"/>
        <v>45812</v>
      </c>
      <c r="E18" s="20">
        <f t="shared" si="3"/>
        <v>45817</v>
      </c>
      <c r="F18" s="20">
        <f t="shared" si="4"/>
        <v>45821</v>
      </c>
      <c r="G18" s="20">
        <f t="shared" si="5"/>
        <v>45826</v>
      </c>
    </row>
    <row r="19" ht="12.0" customHeight="1">
      <c r="A19" s="18">
        <v>8.0</v>
      </c>
      <c r="B19" s="19">
        <v>45808.0</v>
      </c>
      <c r="C19" s="20">
        <f t="shared" si="1"/>
        <v>45798</v>
      </c>
      <c r="D19" s="20">
        <f t="shared" si="2"/>
        <v>45843</v>
      </c>
      <c r="E19" s="20">
        <f t="shared" si="3"/>
        <v>45848</v>
      </c>
      <c r="F19" s="20">
        <f t="shared" si="4"/>
        <v>45852</v>
      </c>
      <c r="G19" s="20">
        <f t="shared" si="5"/>
        <v>45857</v>
      </c>
    </row>
    <row r="20" ht="12.0" customHeight="1">
      <c r="A20" s="18">
        <v>9.0</v>
      </c>
      <c r="B20" s="19">
        <v>45838.0</v>
      </c>
      <c r="C20" s="20">
        <f t="shared" si="1"/>
        <v>45828</v>
      </c>
      <c r="D20" s="20">
        <f t="shared" si="2"/>
        <v>45873</v>
      </c>
      <c r="E20" s="20">
        <f t="shared" si="3"/>
        <v>45878</v>
      </c>
      <c r="F20" s="20">
        <f t="shared" si="4"/>
        <v>45882</v>
      </c>
      <c r="G20" s="20">
        <f t="shared" si="5"/>
        <v>45887</v>
      </c>
    </row>
    <row r="21" ht="12.0" customHeight="1">
      <c r="A21" s="18">
        <v>10.0</v>
      </c>
      <c r="B21" s="19">
        <v>45869.0</v>
      </c>
      <c r="C21" s="20">
        <f t="shared" si="1"/>
        <v>45859</v>
      </c>
      <c r="D21" s="20">
        <f t="shared" si="2"/>
        <v>45904</v>
      </c>
      <c r="E21" s="20">
        <f t="shared" si="3"/>
        <v>45909</v>
      </c>
      <c r="F21" s="20">
        <f t="shared" si="4"/>
        <v>45913</v>
      </c>
      <c r="G21" s="20">
        <f t="shared" si="5"/>
        <v>45918</v>
      </c>
    </row>
    <row r="22" ht="12.0" customHeight="1">
      <c r="A22" s="18">
        <v>11.0</v>
      </c>
      <c r="B22" s="19">
        <v>45900.0</v>
      </c>
      <c r="C22" s="20">
        <f t="shared" si="1"/>
        <v>45890</v>
      </c>
      <c r="D22" s="20">
        <f t="shared" si="2"/>
        <v>45935</v>
      </c>
      <c r="E22" s="20">
        <f t="shared" si="3"/>
        <v>45940</v>
      </c>
      <c r="F22" s="20">
        <f t="shared" si="4"/>
        <v>45944</v>
      </c>
      <c r="G22" s="20">
        <f t="shared" si="5"/>
        <v>45949</v>
      </c>
    </row>
    <row r="23" ht="12.0" customHeight="1">
      <c r="A23" s="18">
        <v>12.0</v>
      </c>
      <c r="B23" s="19">
        <v>45930.0</v>
      </c>
      <c r="C23" s="20">
        <f t="shared" si="1"/>
        <v>45920</v>
      </c>
      <c r="D23" s="20">
        <f t="shared" si="2"/>
        <v>45965</v>
      </c>
      <c r="E23" s="20">
        <f t="shared" si="3"/>
        <v>45970</v>
      </c>
      <c r="F23" s="20">
        <f t="shared" si="4"/>
        <v>45974</v>
      </c>
      <c r="G23" s="20">
        <f t="shared" si="5"/>
        <v>45979</v>
      </c>
    </row>
    <row r="24" ht="12.0" customHeight="1">
      <c r="A24" s="18">
        <v>13.0</v>
      </c>
      <c r="B24" s="19">
        <v>45961.0</v>
      </c>
      <c r="C24" s="20">
        <f t="shared" si="1"/>
        <v>45951</v>
      </c>
      <c r="D24" s="20">
        <f t="shared" si="2"/>
        <v>45996</v>
      </c>
      <c r="E24" s="20">
        <f t="shared" si="3"/>
        <v>46001</v>
      </c>
      <c r="F24" s="20">
        <f t="shared" si="4"/>
        <v>46005</v>
      </c>
      <c r="G24" s="20">
        <f t="shared" si="5"/>
        <v>46010</v>
      </c>
    </row>
    <row r="25" ht="12.0" customHeight="1">
      <c r="A25" s="18">
        <v>14.0</v>
      </c>
      <c r="B25" s="19">
        <v>45991.0</v>
      </c>
      <c r="C25" s="20">
        <f t="shared" si="1"/>
        <v>45981</v>
      </c>
      <c r="D25" s="20">
        <f t="shared" si="2"/>
        <v>46026</v>
      </c>
      <c r="E25" s="20">
        <f t="shared" si="3"/>
        <v>46031</v>
      </c>
      <c r="F25" s="20">
        <f t="shared" si="4"/>
        <v>46035</v>
      </c>
      <c r="G25" s="20">
        <f t="shared" si="5"/>
        <v>46040</v>
      </c>
    </row>
    <row r="26" ht="12.0" customHeight="1">
      <c r="A26" s="18">
        <v>15.0</v>
      </c>
      <c r="B26" s="19">
        <v>46022.0</v>
      </c>
      <c r="C26" s="20">
        <f t="shared" si="1"/>
        <v>46012</v>
      </c>
      <c r="D26" s="20">
        <f t="shared" si="2"/>
        <v>46057</v>
      </c>
      <c r="E26" s="20">
        <f t="shared" si="3"/>
        <v>46062</v>
      </c>
      <c r="F26" s="20">
        <f t="shared" si="4"/>
        <v>46066</v>
      </c>
      <c r="G26" s="20">
        <f t="shared" si="5"/>
        <v>46071</v>
      </c>
    </row>
    <row r="27" ht="12.0" customHeight="1">
      <c r="A27" s="18">
        <v>16.0</v>
      </c>
      <c r="B27" s="19">
        <v>46053.0</v>
      </c>
      <c r="C27" s="20">
        <f t="shared" si="1"/>
        <v>46043</v>
      </c>
      <c r="D27" s="20">
        <f t="shared" si="2"/>
        <v>46088</v>
      </c>
      <c r="E27" s="20">
        <f t="shared" si="3"/>
        <v>46093</v>
      </c>
      <c r="F27" s="20">
        <f t="shared" si="4"/>
        <v>46097</v>
      </c>
      <c r="G27" s="20">
        <f t="shared" si="5"/>
        <v>46102</v>
      </c>
    </row>
    <row r="28" ht="12.0" customHeight="1">
      <c r="A28" s="18">
        <v>17.0</v>
      </c>
      <c r="B28" s="19">
        <v>46081.0</v>
      </c>
      <c r="C28" s="20">
        <f t="shared" si="1"/>
        <v>46071</v>
      </c>
      <c r="D28" s="20">
        <f t="shared" si="2"/>
        <v>46116</v>
      </c>
      <c r="E28" s="20">
        <f t="shared" si="3"/>
        <v>46121</v>
      </c>
      <c r="F28" s="20">
        <f t="shared" si="4"/>
        <v>46125</v>
      </c>
      <c r="G28" s="20">
        <f t="shared" si="5"/>
        <v>46130</v>
      </c>
    </row>
    <row r="29" ht="12.0" customHeight="1">
      <c r="A29" s="18">
        <v>18.0</v>
      </c>
      <c r="B29" s="19">
        <v>46112.0</v>
      </c>
      <c r="C29" s="20">
        <f t="shared" si="1"/>
        <v>46102</v>
      </c>
      <c r="D29" s="20">
        <f t="shared" si="2"/>
        <v>46147</v>
      </c>
      <c r="E29" s="20">
        <f t="shared" si="3"/>
        <v>46152</v>
      </c>
      <c r="F29" s="20">
        <f t="shared" si="4"/>
        <v>46156</v>
      </c>
      <c r="G29" s="20">
        <f t="shared" si="5"/>
        <v>46161</v>
      </c>
    </row>
    <row r="30" ht="12.0" customHeight="1">
      <c r="A30" s="18">
        <v>19.0</v>
      </c>
      <c r="B30" s="19">
        <v>46142.0</v>
      </c>
      <c r="C30" s="20">
        <f t="shared" si="1"/>
        <v>46132</v>
      </c>
      <c r="D30" s="20">
        <f t="shared" si="2"/>
        <v>46177</v>
      </c>
      <c r="E30" s="20">
        <f t="shared" si="3"/>
        <v>46182</v>
      </c>
      <c r="F30" s="20">
        <f t="shared" si="4"/>
        <v>46186</v>
      </c>
      <c r="G30" s="20">
        <f t="shared" si="5"/>
        <v>46191</v>
      </c>
    </row>
    <row r="31" ht="12.0" customHeight="1">
      <c r="A31" s="18">
        <v>20.0</v>
      </c>
      <c r="B31" s="19">
        <v>46173.0</v>
      </c>
      <c r="C31" s="20">
        <f t="shared" si="1"/>
        <v>46163</v>
      </c>
      <c r="D31" s="20">
        <f t="shared" si="2"/>
        <v>46208</v>
      </c>
      <c r="E31" s="20">
        <f t="shared" si="3"/>
        <v>46213</v>
      </c>
      <c r="F31" s="20">
        <f t="shared" si="4"/>
        <v>46217</v>
      </c>
      <c r="G31" s="20">
        <f t="shared" si="5"/>
        <v>46222</v>
      </c>
    </row>
    <row r="32" ht="12.0" customHeight="1">
      <c r="A32" s="18">
        <v>21.0</v>
      </c>
      <c r="B32" s="19">
        <v>46203.0</v>
      </c>
      <c r="C32" s="20">
        <f t="shared" si="1"/>
        <v>46193</v>
      </c>
      <c r="D32" s="20">
        <f t="shared" si="2"/>
        <v>46238</v>
      </c>
      <c r="E32" s="20">
        <f t="shared" si="3"/>
        <v>46243</v>
      </c>
      <c r="F32" s="20">
        <f t="shared" si="4"/>
        <v>46247</v>
      </c>
      <c r="G32" s="20">
        <f t="shared" si="5"/>
        <v>46252</v>
      </c>
    </row>
    <row r="33" ht="12.0" customHeight="1">
      <c r="A33" s="18">
        <v>22.0</v>
      </c>
      <c r="B33" s="19">
        <v>46234.0</v>
      </c>
      <c r="C33" s="20">
        <f t="shared" si="1"/>
        <v>46224</v>
      </c>
      <c r="D33" s="20">
        <f t="shared" si="2"/>
        <v>46269</v>
      </c>
      <c r="E33" s="20">
        <f t="shared" si="3"/>
        <v>46274</v>
      </c>
      <c r="F33" s="20">
        <f t="shared" si="4"/>
        <v>46278</v>
      </c>
      <c r="G33" s="20">
        <f t="shared" si="5"/>
        <v>46283</v>
      </c>
    </row>
    <row r="34" ht="12.0" customHeight="1">
      <c r="A34" s="18">
        <v>23.0</v>
      </c>
      <c r="B34" s="19">
        <v>46265.0</v>
      </c>
      <c r="C34" s="20">
        <f t="shared" si="1"/>
        <v>46255</v>
      </c>
      <c r="D34" s="20">
        <f t="shared" si="2"/>
        <v>46300</v>
      </c>
      <c r="E34" s="20">
        <f t="shared" si="3"/>
        <v>46305</v>
      </c>
      <c r="F34" s="20">
        <f t="shared" si="4"/>
        <v>46309</v>
      </c>
      <c r="G34" s="20">
        <f t="shared" si="5"/>
        <v>46314</v>
      </c>
    </row>
    <row r="35" ht="12.0" customHeight="1">
      <c r="A35" s="18">
        <v>24.0</v>
      </c>
      <c r="B35" s="19">
        <v>46295.0</v>
      </c>
      <c r="C35" s="20">
        <f t="shared" si="1"/>
        <v>46285</v>
      </c>
      <c r="D35" s="20">
        <f t="shared" si="2"/>
        <v>46330</v>
      </c>
      <c r="E35" s="20">
        <f t="shared" si="3"/>
        <v>46335</v>
      </c>
      <c r="F35" s="20">
        <f t="shared" si="4"/>
        <v>46339</v>
      </c>
      <c r="G35" s="20">
        <f t="shared" si="5"/>
        <v>46344</v>
      </c>
    </row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">
    <mergeCell ref="A1:G3"/>
  </mergeCells>
  <printOptions/>
  <pageMargins bottom="0.75" footer="0.0" header="0.0" left="0.7" right="0.7" top="0.75"/>
  <pageSetup orientation="landscape"/>
  <headerFooter>
    <oddFooter>&amp;LSub-contract Valuation Dates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